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4220" windowHeight="5265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D25" i="2" l="1"/>
  <c r="E6" i="2"/>
  <c r="F6" i="2"/>
  <c r="G6" i="2" s="1"/>
  <c r="H6" i="2" s="1"/>
  <c r="I5" i="2"/>
  <c r="H5" i="2"/>
  <c r="G5" i="2"/>
  <c r="F5" i="2"/>
  <c r="E5" i="2"/>
  <c r="H4" i="2"/>
  <c r="G4" i="2"/>
  <c r="F4" i="2"/>
  <c r="E4" i="2"/>
  <c r="D5" i="2"/>
  <c r="D4" i="2"/>
  <c r="F7" i="2" l="1"/>
  <c r="E7" i="2"/>
  <c r="G7" i="2" s="1"/>
  <c r="H7" i="2" s="1"/>
  <c r="I4" i="2"/>
  <c r="E45" i="1"/>
  <c r="E29" i="1"/>
  <c r="F29" i="1"/>
  <c r="G29" i="1"/>
  <c r="H29" i="1" s="1"/>
  <c r="I28" i="1"/>
  <c r="I27" i="1"/>
  <c r="H28" i="1"/>
  <c r="G28" i="1"/>
  <c r="F28" i="1"/>
  <c r="E28" i="1"/>
  <c r="H27" i="1"/>
  <c r="G27" i="1"/>
  <c r="F27" i="1"/>
  <c r="E27" i="1"/>
  <c r="D28" i="1"/>
  <c r="D27" i="1"/>
  <c r="F8" i="2" l="1"/>
  <c r="E8" i="2"/>
  <c r="I6" i="2"/>
  <c r="I7" i="2"/>
  <c r="F30" i="1"/>
  <c r="E30" i="1"/>
  <c r="G30" i="1" s="1"/>
  <c r="H30" i="1" s="1"/>
  <c r="G8" i="2" l="1"/>
  <c r="H8" i="2" s="1"/>
  <c r="F31" i="1"/>
  <c r="E31" i="1"/>
  <c r="G31" i="1" s="1"/>
  <c r="H31" i="1" s="1"/>
  <c r="I29" i="1"/>
  <c r="I30" i="1"/>
  <c r="F9" i="2" l="1"/>
  <c r="E9" i="2"/>
  <c r="G9" i="2" s="1"/>
  <c r="H9" i="2" s="1"/>
  <c r="F32" i="1"/>
  <c r="E32" i="1"/>
  <c r="I31" i="1"/>
  <c r="F10" i="2" l="1"/>
  <c r="E10" i="2"/>
  <c r="I9" i="2"/>
  <c r="I8" i="2"/>
  <c r="G32" i="1"/>
  <c r="H32" i="1" s="1"/>
  <c r="G10" i="2" l="1"/>
  <c r="H10" i="2" s="1"/>
  <c r="F33" i="1"/>
  <c r="E33" i="1"/>
  <c r="G33" i="1" s="1"/>
  <c r="H33" i="1" s="1"/>
  <c r="F11" i="2" l="1"/>
  <c r="E11" i="2"/>
  <c r="G11" i="2" s="1"/>
  <c r="H11" i="2" s="1"/>
  <c r="F34" i="1"/>
  <c r="E34" i="1"/>
  <c r="G34" i="1" s="1"/>
  <c r="H34" i="1" s="1"/>
  <c r="I32" i="1"/>
  <c r="F12" i="2" l="1"/>
  <c r="E12" i="2"/>
  <c r="I11" i="2"/>
  <c r="I10" i="2"/>
  <c r="F35" i="1"/>
  <c r="E35" i="1"/>
  <c r="G35" i="1" s="1"/>
  <c r="H35" i="1" s="1"/>
  <c r="I33" i="1"/>
  <c r="I34" i="1"/>
  <c r="G12" i="2" l="1"/>
  <c r="H12" i="2" s="1"/>
  <c r="F36" i="1"/>
  <c r="E36" i="1"/>
  <c r="G36" i="1" s="1"/>
  <c r="H36" i="1" s="1"/>
  <c r="F13" i="2" l="1"/>
  <c r="E13" i="2"/>
  <c r="F37" i="1"/>
  <c r="E37" i="1"/>
  <c r="G37" i="1" s="1"/>
  <c r="H37" i="1" s="1"/>
  <c r="I35" i="1"/>
  <c r="I36" i="1"/>
  <c r="I12" i="2" l="1"/>
  <c r="G13" i="2"/>
  <c r="H13" i="2" s="1"/>
  <c r="F38" i="1"/>
  <c r="E38" i="1"/>
  <c r="G38" i="1" s="1"/>
  <c r="H38" i="1" s="1"/>
  <c r="F14" i="2" l="1"/>
  <c r="E14" i="2"/>
  <c r="F39" i="1"/>
  <c r="E39" i="1"/>
  <c r="G39" i="1" s="1"/>
  <c r="H39" i="1" s="1"/>
  <c r="I37" i="1"/>
  <c r="I38" i="1"/>
  <c r="G14" i="2" l="1"/>
  <c r="H14" i="2" s="1"/>
  <c r="I13" i="2"/>
  <c r="F40" i="1"/>
  <c r="E40" i="1"/>
  <c r="G40" i="1" s="1"/>
  <c r="H40" i="1" s="1"/>
  <c r="F15" i="2" l="1"/>
  <c r="E15" i="2"/>
  <c r="E41" i="1"/>
  <c r="F41" i="1"/>
  <c r="I39" i="1"/>
  <c r="G15" i="2" l="1"/>
  <c r="H15" i="2" s="1"/>
  <c r="I14" i="2"/>
  <c r="G41" i="1"/>
  <c r="F16" i="2" l="1"/>
  <c r="E16" i="2"/>
  <c r="H41" i="1"/>
  <c r="I40" i="1"/>
  <c r="G16" i="2" l="1"/>
  <c r="H16" i="2" s="1"/>
  <c r="I15" i="2"/>
  <c r="F42" i="1"/>
  <c r="E42" i="1"/>
  <c r="G42" i="1" s="1"/>
  <c r="H42" i="1" s="1"/>
  <c r="F17" i="2" l="1"/>
  <c r="E17" i="2"/>
  <c r="I42" i="1"/>
  <c r="I41" i="1"/>
  <c r="G17" i="2" l="1"/>
  <c r="H17" i="2" s="1"/>
  <c r="I16" i="2"/>
  <c r="E18" i="2" l="1"/>
  <c r="G18" i="2" s="1"/>
  <c r="H18" i="2" s="1"/>
  <c r="F18" i="2"/>
  <c r="I17" i="2" l="1"/>
  <c r="E19" i="2"/>
  <c r="F19" i="2"/>
  <c r="G19" i="2" l="1"/>
  <c r="H19" i="2" s="1"/>
  <c r="I18" i="2"/>
  <c r="F20" i="2" l="1"/>
  <c r="E20" i="2"/>
  <c r="G20" i="2" s="1"/>
  <c r="H20" i="2" s="1"/>
  <c r="F21" i="2" l="1"/>
  <c r="I21" i="2" s="1"/>
  <c r="E21" i="2"/>
  <c r="I19" i="2"/>
  <c r="G21" i="2" l="1"/>
  <c r="H21" i="2" l="1"/>
  <c r="I20" i="2"/>
</calcChain>
</file>

<file path=xl/comments1.xml><?xml version="1.0" encoding="utf-8"?>
<comments xmlns="http://schemas.openxmlformats.org/spreadsheetml/2006/main">
  <authors>
    <author>Janusz</author>
  </authors>
  <commentList>
    <comment ref="E27" authorId="0">
      <text>
        <r>
          <rPr>
            <b/>
            <sz val="8"/>
            <color indexed="81"/>
            <rFont val="Tahoma"/>
            <family val="2"/>
            <charset val="238"/>
          </rPr>
          <t>Janusz:</t>
        </r>
        <r>
          <rPr>
            <sz val="8"/>
            <color indexed="81"/>
            <rFont val="Tahoma"/>
            <family val="2"/>
            <charset val="238"/>
          </rPr>
          <t xml:space="preserve">
W tej komórce należy wpisać tę wartość x, dla której wartość funkcji jest ujemna</t>
        </r>
      </text>
    </comment>
    <comment ref="F27" authorId="0">
      <text>
        <r>
          <rPr>
            <b/>
            <sz val="8"/>
            <color indexed="81"/>
            <rFont val="Tahoma"/>
            <family val="2"/>
            <charset val="238"/>
          </rPr>
          <t>Janusz:</t>
        </r>
        <r>
          <rPr>
            <sz val="8"/>
            <color indexed="81"/>
            <rFont val="Tahoma"/>
            <family val="2"/>
            <charset val="238"/>
          </rPr>
          <t xml:space="preserve">
W tej komórce należy wpisać tę wartość x, dla której wartość funkcji jest dodatnia</t>
        </r>
      </text>
    </comment>
    <comment ref="G27" authorId="0">
      <text>
        <r>
          <rPr>
            <b/>
            <sz val="8"/>
            <color indexed="81"/>
            <rFont val="Tahoma"/>
            <family val="2"/>
            <charset val="238"/>
          </rPr>
          <t>Janusz:</t>
        </r>
        <r>
          <rPr>
            <sz val="8"/>
            <color indexed="81"/>
            <rFont val="Tahoma"/>
            <family val="2"/>
            <charset val="238"/>
          </rPr>
          <t xml:space="preserve">
w tej komórce obliczamy wartość średnią</t>
        </r>
      </text>
    </comment>
    <comment ref="H27" authorId="0">
      <text>
        <r>
          <rPr>
            <b/>
            <sz val="8"/>
            <color indexed="81"/>
            <rFont val="Tahoma"/>
            <family val="2"/>
            <charset val="238"/>
          </rPr>
          <t>Janusz:</t>
        </r>
        <r>
          <rPr>
            <sz val="8"/>
            <color indexed="81"/>
            <rFont val="Tahoma"/>
            <family val="2"/>
            <charset val="238"/>
          </rPr>
          <t xml:space="preserve">
W tej komórce obliczamy wartość funkcji dla wartości średniej</t>
        </r>
      </text>
    </comment>
  </commentList>
</comments>
</file>

<file path=xl/sharedStrings.xml><?xml version="1.0" encoding="utf-8"?>
<sst xmlns="http://schemas.openxmlformats.org/spreadsheetml/2006/main" count="28" uniqueCount="19">
  <si>
    <t>dokładność</t>
  </si>
  <si>
    <t>f(m)</t>
  </si>
  <si>
    <t>m</t>
  </si>
  <si>
    <t>f(a)</t>
  </si>
  <si>
    <t>f(b)</t>
  </si>
  <si>
    <t>Warunki początkowe</t>
  </si>
  <si>
    <t>a_n, f(x)&lt;0</t>
  </si>
  <si>
    <t>b_n,f(x)&gt;0</t>
  </si>
  <si>
    <t>Rozwiązaniem z dokładnością do trzeciego miejsca po przecinku jest x=-1,391</t>
  </si>
  <si>
    <t>a=</t>
  </si>
  <si>
    <t>b=</t>
  </si>
  <si>
    <t>Przedział [-2,-1]</t>
  </si>
  <si>
    <t>Przybliżone rozwiązanie równania 2x^3-x+4=0 metodą średnich arytmetycznych</t>
  </si>
  <si>
    <t>2*(-1,391)^3-(-1,391)+4=</t>
  </si>
  <si>
    <t>Rozwiązaniem z dokładnością do trzeciego miejsca po przecinku jest x=0,438</t>
  </si>
  <si>
    <t>a_n,f(x)&lt;0</t>
  </si>
  <si>
    <r>
      <t>x^3-cos(</t>
    </r>
    <r>
      <rPr>
        <sz val="11"/>
        <color theme="1"/>
        <rFont val="Calibri"/>
        <family val="2"/>
        <charset val="238"/>
      </rPr>
      <t>πx</t>
    </r>
    <r>
      <rPr>
        <sz val="11"/>
        <color theme="1"/>
        <rFont val="Calibri"/>
        <family val="2"/>
        <charset val="238"/>
        <scheme val="minor"/>
      </rPr>
      <t>)=0</t>
    </r>
  </si>
  <si>
    <r>
      <t>(0,438)^2-cos(</t>
    </r>
    <r>
      <rPr>
        <sz val="11"/>
        <color theme="1"/>
        <rFont val="Calibri"/>
        <family val="2"/>
        <charset val="238"/>
      </rPr>
      <t>π</t>
    </r>
    <r>
      <rPr>
        <sz val="11"/>
        <color theme="1"/>
        <rFont val="Calibri"/>
        <family val="2"/>
        <charset val="238"/>
        <scheme val="minor"/>
      </rPr>
      <t>*0,438)</t>
    </r>
  </si>
  <si>
    <t>2x^3-x+4=0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</si>
</sst>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1" fillId="5" borderId="0" xfId="0" applyFont="1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  <xf numFmtId="0" fontId="1" fillId="6" borderId="0" xfId="0" applyFont="1" applyFill="1"/>
    <xf numFmtId="0" fontId="0" fillId="6" borderId="0" xfId="0" applyFill="1"/>
    <xf numFmtId="0" fontId="0" fillId="4" borderId="0" xfId="0" applyFill="1" applyAlignment="1">
      <alignment horizontal="left"/>
    </xf>
    <xf numFmtId="0" fontId="4" fillId="4" borderId="0" xfId="0" applyFont="1" applyFill="1"/>
    <xf numFmtId="0" fontId="4" fillId="7" borderId="0" xfId="0" applyFont="1" applyFill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8" borderId="0" xfId="0" applyFill="1" applyAlignment="1">
      <alignment horizontal="left"/>
    </xf>
    <xf numFmtId="0" fontId="0" fillId="9" borderId="0" xfId="0" applyFill="1"/>
    <xf numFmtId="0" fontId="0" fillId="9" borderId="0" xfId="0" applyFill="1" applyAlignment="1">
      <alignment horizont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7:L45"/>
  <sheetViews>
    <sheetView tabSelected="1" topLeftCell="A22" workbookViewId="0">
      <selection activeCell="P48" sqref="P48"/>
    </sheetView>
  </sheetViews>
  <sheetFormatPr defaultRowHeight="15" x14ac:dyDescent="0.25"/>
  <cols>
    <col min="2" max="2" width="10.28515625" customWidth="1"/>
    <col min="5" max="5" width="10.28515625" customWidth="1"/>
    <col min="6" max="6" width="10" bestFit="1" customWidth="1"/>
    <col min="9" max="9" width="11" customWidth="1"/>
  </cols>
  <sheetData>
    <row r="7" spans="2:12" ht="18.75" x14ac:dyDescent="0.3">
      <c r="B7" s="9" t="s">
        <v>12</v>
      </c>
      <c r="C7" s="9"/>
      <c r="D7" s="9"/>
      <c r="E7" s="9"/>
      <c r="F7" s="9"/>
      <c r="G7" s="9"/>
      <c r="H7" s="9"/>
      <c r="I7" s="9"/>
      <c r="J7" s="10"/>
      <c r="K7" s="10"/>
    </row>
    <row r="8" spans="2:12" ht="18.75" x14ac:dyDescent="0.3">
      <c r="B8" s="9" t="s">
        <v>11</v>
      </c>
      <c r="C8" s="9"/>
      <c r="D8" s="9"/>
      <c r="E8" s="9"/>
      <c r="F8" s="9"/>
      <c r="G8" s="9"/>
      <c r="H8" s="9"/>
      <c r="I8" s="9"/>
      <c r="J8" s="10"/>
      <c r="K8" s="10"/>
    </row>
    <row r="12" spans="2:12" x14ac:dyDescent="0.25">
      <c r="L12" s="8"/>
    </row>
    <row r="23" spans="1:10" x14ac:dyDescent="0.25">
      <c r="D23" s="3" t="s">
        <v>18</v>
      </c>
      <c r="E23" s="3"/>
    </row>
    <row r="25" spans="1:10" x14ac:dyDescent="0.25">
      <c r="A25" s="2" t="s">
        <v>5</v>
      </c>
      <c r="B25" s="2"/>
      <c r="E25" s="2" t="s">
        <v>6</v>
      </c>
      <c r="F25" s="2" t="s">
        <v>7</v>
      </c>
      <c r="G25" s="5" t="s">
        <v>2</v>
      </c>
      <c r="H25" s="5" t="s">
        <v>1</v>
      </c>
      <c r="I25" s="3" t="s">
        <v>0</v>
      </c>
      <c r="J25" s="6">
        <v>1E-3</v>
      </c>
    </row>
    <row r="27" spans="1:10" x14ac:dyDescent="0.25">
      <c r="A27" t="s">
        <v>9</v>
      </c>
      <c r="B27" s="3">
        <v>-2</v>
      </c>
      <c r="C27" s="7" t="s">
        <v>3</v>
      </c>
      <c r="D27">
        <f>2*POWER(B27,3)-B27+4</f>
        <v>-10</v>
      </c>
      <c r="E27" s="1">
        <f>IF(D27&lt;0,B27,B28)</f>
        <v>-2</v>
      </c>
      <c r="F27" s="1">
        <f>IF(D27&gt;0,B27,B28)</f>
        <v>-1</v>
      </c>
      <c r="G27" s="1">
        <f>AVERAGE(E27:F27)</f>
        <v>-1.5</v>
      </c>
      <c r="H27" s="1">
        <f>2*POWER(G27,3)-G27+4</f>
        <v>-1.25</v>
      </c>
      <c r="I27" t="str">
        <f>(IF(AND(F27-E27&lt;J$25,F28-E28&lt;$J$25),TRUNC(G28,3),"kontynuuj"))</f>
        <v>kontynuuj</v>
      </c>
    </row>
    <row r="28" spans="1:10" x14ac:dyDescent="0.25">
      <c r="A28" t="s">
        <v>10</v>
      </c>
      <c r="B28" s="3">
        <v>-1</v>
      </c>
      <c r="C28" s="7" t="s">
        <v>4</v>
      </c>
      <c r="D28">
        <f>2*POWER(B28,3)-B28+4</f>
        <v>3</v>
      </c>
      <c r="E28" s="1">
        <f>IF(H27&lt;0,G27,E27)</f>
        <v>-1.5</v>
      </c>
      <c r="F28" s="1">
        <f>IF(H27&gt;0,G27,F27)</f>
        <v>-1</v>
      </c>
      <c r="G28" s="1">
        <f>AVERAGE(E28,F28)</f>
        <v>-1.25</v>
      </c>
      <c r="H28" s="1">
        <f>2*POWER(G28,3)-G28+4</f>
        <v>1.34375</v>
      </c>
      <c r="I28" t="str">
        <f>(IF(AND(F28-E28&lt;J$25,F29-E29&lt;$J$25),TRUNC(G29,3),"kontynuuj"))</f>
        <v>kontynuuj</v>
      </c>
    </row>
    <row r="29" spans="1:10" x14ac:dyDescent="0.25">
      <c r="E29" s="1">
        <f t="shared" ref="E29:E42" si="0">IF(H28&lt;0,G28,E28)</f>
        <v>-1.5</v>
      </c>
      <c r="F29" s="1">
        <f t="shared" ref="F29:F42" si="1">IF(H28&gt;0,G28,F28)</f>
        <v>-1.25</v>
      </c>
      <c r="G29" s="1">
        <f t="shared" ref="G29:G42" si="2">AVERAGE(E29,F29)</f>
        <v>-1.375</v>
      </c>
      <c r="H29" s="1">
        <f t="shared" ref="H29:H42" si="3">2*POWER(G29,3)-G29+4</f>
        <v>0.17578125</v>
      </c>
      <c r="I29" t="str">
        <f t="shared" ref="I29:I42" si="4">(IF(AND(F29-E29&lt;J$25,F30-E30&lt;$J$25),TRUNC(G30,3),"kontynuuj"))</f>
        <v>kontynuuj</v>
      </c>
    </row>
    <row r="30" spans="1:10" x14ac:dyDescent="0.25">
      <c r="E30" s="1">
        <f t="shared" si="0"/>
        <v>-1.5</v>
      </c>
      <c r="F30" s="1">
        <f t="shared" si="1"/>
        <v>-1.375</v>
      </c>
      <c r="G30" s="1">
        <f t="shared" si="2"/>
        <v>-1.4375</v>
      </c>
      <c r="H30" s="1">
        <f t="shared" si="3"/>
        <v>-0.50341796875</v>
      </c>
      <c r="I30" t="str">
        <f t="shared" si="4"/>
        <v>kontynuuj</v>
      </c>
    </row>
    <row r="31" spans="1:10" x14ac:dyDescent="0.25">
      <c r="E31" s="1">
        <f t="shared" si="0"/>
        <v>-1.4375</v>
      </c>
      <c r="F31" s="1">
        <f t="shared" si="1"/>
        <v>-1.375</v>
      </c>
      <c r="G31" s="1">
        <f t="shared" si="2"/>
        <v>-1.40625</v>
      </c>
      <c r="H31" s="1">
        <f t="shared" si="3"/>
        <v>-0.15557861328125</v>
      </c>
      <c r="I31" t="str">
        <f t="shared" si="4"/>
        <v>kontynuuj</v>
      </c>
    </row>
    <row r="32" spans="1:10" x14ac:dyDescent="0.25">
      <c r="E32" s="1">
        <f t="shared" si="0"/>
        <v>-1.40625</v>
      </c>
      <c r="F32" s="1">
        <f t="shared" si="1"/>
        <v>-1.375</v>
      </c>
      <c r="G32" s="1">
        <f t="shared" si="2"/>
        <v>-1.390625</v>
      </c>
      <c r="H32" s="1">
        <f t="shared" si="3"/>
        <v>1.213836669921875E-2</v>
      </c>
      <c r="I32" t="str">
        <f t="shared" si="4"/>
        <v>kontynuuj</v>
      </c>
    </row>
    <row r="33" spans="1:9" x14ac:dyDescent="0.25">
      <c r="E33" s="1">
        <f t="shared" si="0"/>
        <v>-1.40625</v>
      </c>
      <c r="F33" s="1">
        <f t="shared" si="1"/>
        <v>-1.390625</v>
      </c>
      <c r="G33" s="1">
        <f t="shared" si="2"/>
        <v>-1.3984375</v>
      </c>
      <c r="H33" s="1">
        <f t="shared" si="3"/>
        <v>-7.1208000183105469E-2</v>
      </c>
      <c r="I33" t="str">
        <f t="shared" si="4"/>
        <v>kontynuuj</v>
      </c>
    </row>
    <row r="34" spans="1:9" x14ac:dyDescent="0.25">
      <c r="E34" s="1">
        <f t="shared" si="0"/>
        <v>-1.3984375</v>
      </c>
      <c r="F34" s="1">
        <f t="shared" si="1"/>
        <v>-1.390625</v>
      </c>
      <c r="G34" s="1">
        <f t="shared" si="2"/>
        <v>-1.39453125</v>
      </c>
      <c r="H34" s="1">
        <f t="shared" si="3"/>
        <v>-2.9407143592834473E-2</v>
      </c>
      <c r="I34" t="str">
        <f t="shared" si="4"/>
        <v>kontynuuj</v>
      </c>
    </row>
    <row r="35" spans="1:9" x14ac:dyDescent="0.25">
      <c r="E35" s="1">
        <f t="shared" si="0"/>
        <v>-1.39453125</v>
      </c>
      <c r="F35" s="1">
        <f t="shared" si="1"/>
        <v>-1.390625</v>
      </c>
      <c r="G35" s="1">
        <f t="shared" si="2"/>
        <v>-1.392578125</v>
      </c>
      <c r="H35" s="1">
        <f t="shared" si="3"/>
        <v>-8.6025148630142212E-3</v>
      </c>
      <c r="I35" t="str">
        <f t="shared" si="4"/>
        <v>kontynuuj</v>
      </c>
    </row>
    <row r="36" spans="1:9" x14ac:dyDescent="0.25">
      <c r="E36" s="1">
        <f t="shared" si="0"/>
        <v>-1.392578125</v>
      </c>
      <c r="F36" s="1">
        <f t="shared" si="1"/>
        <v>-1.390625</v>
      </c>
      <c r="G36" s="1">
        <f t="shared" si="2"/>
        <v>-1.3916015625</v>
      </c>
      <c r="H36" s="1">
        <f t="shared" si="3"/>
        <v>1.7758887261152267E-3</v>
      </c>
      <c r="I36" t="str">
        <f t="shared" si="4"/>
        <v>kontynuuj</v>
      </c>
    </row>
    <row r="37" spans="1:9" x14ac:dyDescent="0.25">
      <c r="E37" s="1">
        <f t="shared" si="0"/>
        <v>-1.392578125</v>
      </c>
      <c r="F37" s="1">
        <f t="shared" si="1"/>
        <v>-1.3916015625</v>
      </c>
      <c r="G37" s="1">
        <f t="shared" si="2"/>
        <v>-1.39208984375</v>
      </c>
      <c r="H37" s="1">
        <f t="shared" si="3"/>
        <v>-3.4113216679543257E-3</v>
      </c>
      <c r="I37">
        <f t="shared" si="4"/>
        <v>-1.391</v>
      </c>
    </row>
    <row r="38" spans="1:9" x14ac:dyDescent="0.25">
      <c r="E38" s="1">
        <f t="shared" si="0"/>
        <v>-1.39208984375</v>
      </c>
      <c r="F38" s="1">
        <f t="shared" si="1"/>
        <v>-1.3916015625</v>
      </c>
      <c r="G38" s="1">
        <f t="shared" si="2"/>
        <v>-1.391845703125</v>
      </c>
      <c r="H38" s="1">
        <f t="shared" si="3"/>
        <v>-8.1721870810724795E-4</v>
      </c>
      <c r="I38">
        <f t="shared" si="4"/>
        <v>-1.391</v>
      </c>
    </row>
    <row r="39" spans="1:9" x14ac:dyDescent="0.25">
      <c r="E39" s="1">
        <f t="shared" si="0"/>
        <v>-1.391845703125</v>
      </c>
      <c r="F39" s="1">
        <f t="shared" si="1"/>
        <v>-1.3916015625</v>
      </c>
      <c r="G39" s="1">
        <f t="shared" si="2"/>
        <v>-1.3917236328125</v>
      </c>
      <c r="H39" s="1">
        <f t="shared" si="3"/>
        <v>4.7945943879312836E-4</v>
      </c>
      <c r="I39">
        <f t="shared" si="4"/>
        <v>-1.391</v>
      </c>
    </row>
    <row r="40" spans="1:9" x14ac:dyDescent="0.25">
      <c r="E40" s="1">
        <f t="shared" si="0"/>
        <v>-1.391845703125</v>
      </c>
      <c r="F40" s="1">
        <f t="shared" si="1"/>
        <v>-1.3917236328125</v>
      </c>
      <c r="G40" s="1">
        <f t="shared" si="2"/>
        <v>-1.39178466796875</v>
      </c>
      <c r="H40" s="1">
        <f t="shared" si="3"/>
        <v>-1.68848525845533E-4</v>
      </c>
      <c r="I40">
        <f t="shared" si="4"/>
        <v>-1.391</v>
      </c>
    </row>
    <row r="41" spans="1:9" x14ac:dyDescent="0.25">
      <c r="E41" s="1">
        <f t="shared" si="0"/>
        <v>-1.39178466796875</v>
      </c>
      <c r="F41" s="1">
        <f t="shared" si="1"/>
        <v>-1.3917236328125</v>
      </c>
      <c r="G41" s="1">
        <f t="shared" si="2"/>
        <v>-1.391754150390625</v>
      </c>
      <c r="H41" s="1">
        <f t="shared" si="3"/>
        <v>1.5531323350614912E-4</v>
      </c>
      <c r="I41">
        <f t="shared" si="4"/>
        <v>-1.391</v>
      </c>
    </row>
    <row r="42" spans="1:9" x14ac:dyDescent="0.25">
      <c r="E42" s="1">
        <f t="shared" si="0"/>
        <v>-1.39178466796875</v>
      </c>
      <c r="F42" s="1">
        <f t="shared" si="1"/>
        <v>-1.391754150390625</v>
      </c>
      <c r="G42" s="1">
        <f t="shared" si="2"/>
        <v>-1.3917694091796875</v>
      </c>
      <c r="H42" s="1">
        <f t="shared" si="3"/>
        <v>-6.7657018902878008E-6</v>
      </c>
      <c r="I42">
        <f t="shared" si="4"/>
        <v>0</v>
      </c>
    </row>
    <row r="43" spans="1:9" ht="18.75" x14ac:dyDescent="0.3">
      <c r="A43" s="4" t="s">
        <v>8</v>
      </c>
      <c r="B43" s="4"/>
      <c r="C43" s="4"/>
      <c r="D43" s="4"/>
      <c r="E43" s="4"/>
      <c r="F43" s="4"/>
      <c r="G43" s="4"/>
      <c r="H43" s="4"/>
      <c r="I43" s="4"/>
    </row>
    <row r="44" spans="1:9" x14ac:dyDescent="0.25">
      <c r="D44" s="11" t="s">
        <v>13</v>
      </c>
      <c r="E44" s="11"/>
      <c r="F44" s="11"/>
    </row>
    <row r="45" spans="1:9" x14ac:dyDescent="0.25">
      <c r="E45">
        <f>2*(-1.391^3)+1.391+4</f>
        <v>8.1610579999997768E-3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S27" sqref="S27"/>
    </sheetView>
  </sheetViews>
  <sheetFormatPr defaultRowHeight="15" x14ac:dyDescent="0.25"/>
  <cols>
    <col min="2" max="2" width="9.85546875" customWidth="1"/>
    <col min="5" max="5" width="9.85546875" customWidth="1"/>
    <col min="6" max="6" width="9.7109375" customWidth="1"/>
    <col min="9" max="9" width="10.5703125" customWidth="1"/>
  </cols>
  <sheetData>
    <row r="1" spans="1:10" x14ac:dyDescent="0.25">
      <c r="D1" s="15" t="s">
        <v>16</v>
      </c>
      <c r="E1" s="15"/>
      <c r="F1" s="19"/>
      <c r="G1" s="19"/>
    </row>
    <row r="2" spans="1:10" x14ac:dyDescent="0.25">
      <c r="A2" s="17" t="s">
        <v>5</v>
      </c>
      <c r="B2" s="17"/>
      <c r="E2" s="18" t="s">
        <v>15</v>
      </c>
      <c r="F2" s="18" t="s">
        <v>7</v>
      </c>
      <c r="G2" s="18" t="s">
        <v>2</v>
      </c>
      <c r="H2" s="18" t="s">
        <v>1</v>
      </c>
      <c r="I2" s="6" t="s">
        <v>0</v>
      </c>
      <c r="J2" s="6">
        <v>1E-3</v>
      </c>
    </row>
    <row r="4" spans="1:10" x14ac:dyDescent="0.25">
      <c r="A4" s="7" t="s">
        <v>9</v>
      </c>
      <c r="B4">
        <v>0</v>
      </c>
      <c r="C4" s="7" t="s">
        <v>3</v>
      </c>
      <c r="D4">
        <f>POWER(B4,2)-COS(PI()*B4)</f>
        <v>-1</v>
      </c>
      <c r="E4">
        <f>IF(D4&lt;0,B4,B5)</f>
        <v>0</v>
      </c>
      <c r="F4">
        <f>IF(D4&gt;0,B4,B5)</f>
        <v>1</v>
      </c>
      <c r="G4">
        <f>AVERAGE(E4,F4)</f>
        <v>0.5</v>
      </c>
      <c r="H4">
        <f>POWER(G4,2)-COS(PI()*G4)</f>
        <v>0.24999999999999994</v>
      </c>
      <c r="I4" t="str">
        <f>IF(AND(F4-E4&lt;J$2,F5-E5&lt;$J$2),TRUNC(G5,3),"kontynuuj")</f>
        <v>kontynuuj</v>
      </c>
    </row>
    <row r="5" spans="1:10" x14ac:dyDescent="0.25">
      <c r="A5" s="7" t="s">
        <v>10</v>
      </c>
      <c r="B5">
        <v>1</v>
      </c>
      <c r="C5" s="7" t="s">
        <v>4</v>
      </c>
      <c r="D5">
        <f>POWER(B5,2)-COS(PI()*B5)</f>
        <v>2</v>
      </c>
      <c r="E5">
        <f>IF(H4&lt;0,G4,E4)</f>
        <v>0</v>
      </c>
      <c r="F5">
        <f>IF(H4&gt;0,G4,F4)</f>
        <v>0.5</v>
      </c>
      <c r="G5">
        <f>AVERAGE(E5,F5)</f>
        <v>0.25</v>
      </c>
      <c r="H5">
        <f>POWER(G5,2)-COS(PI()*G5)</f>
        <v>-0.64460678118654757</v>
      </c>
      <c r="I5" t="str">
        <f>IF(AND(F5-E5&lt;J$2,F6-E6&lt;$J$2),TRUNC(G6,3),"kontynuuj")</f>
        <v>kontynuuj</v>
      </c>
    </row>
    <row r="6" spans="1:10" x14ac:dyDescent="0.25">
      <c r="E6">
        <f t="shared" ref="E6:E21" si="0">IF(H5&lt;0,G5,E5)</f>
        <v>0.25</v>
      </c>
      <c r="F6">
        <f t="shared" ref="F6:F21" si="1">IF(H5&gt;0,G5,F5)</f>
        <v>0.5</v>
      </c>
      <c r="G6">
        <f t="shared" ref="G6:G21" si="2">AVERAGE(E6,F6)</f>
        <v>0.375</v>
      </c>
      <c r="H6">
        <f t="shared" ref="H6:H21" si="3">POWER(G6,2)-COS(PI()*G6)</f>
        <v>-0.24205843236508984</v>
      </c>
      <c r="I6" t="str">
        <f t="shared" ref="I6:I21" si="4">IF(AND(F6-E6&lt;J$2,F7-E7&lt;$J$2),TRUNC(G7,3),"kontynuuj")</f>
        <v>kontynuuj</v>
      </c>
    </row>
    <row r="7" spans="1:10" x14ac:dyDescent="0.25">
      <c r="E7">
        <f t="shared" si="0"/>
        <v>0.375</v>
      </c>
      <c r="F7">
        <f t="shared" si="1"/>
        <v>0.5</v>
      </c>
      <c r="G7">
        <f t="shared" si="2"/>
        <v>0.4375</v>
      </c>
      <c r="H7">
        <f t="shared" si="3"/>
        <v>-3.6840720161283314E-3</v>
      </c>
      <c r="I7" t="str">
        <f t="shared" si="4"/>
        <v>kontynuuj</v>
      </c>
    </row>
    <row r="8" spans="1:10" x14ac:dyDescent="0.25">
      <c r="E8">
        <f t="shared" si="0"/>
        <v>0.4375</v>
      </c>
      <c r="F8">
        <f t="shared" si="1"/>
        <v>0.5</v>
      </c>
      <c r="G8">
        <f t="shared" si="2"/>
        <v>0.46875</v>
      </c>
      <c r="H8">
        <f t="shared" si="3"/>
        <v>0.12170942217043923</v>
      </c>
      <c r="I8" t="str">
        <f t="shared" si="4"/>
        <v>kontynuuj</v>
      </c>
    </row>
    <row r="9" spans="1:10" x14ac:dyDescent="0.25">
      <c r="E9">
        <f t="shared" si="0"/>
        <v>0.4375</v>
      </c>
      <c r="F9">
        <f t="shared" si="1"/>
        <v>0.46875</v>
      </c>
      <c r="G9">
        <f t="shared" si="2"/>
        <v>0.453125</v>
      </c>
      <c r="H9">
        <f t="shared" si="3"/>
        <v>5.8591791169638252E-2</v>
      </c>
      <c r="I9" t="str">
        <f t="shared" si="4"/>
        <v>kontynuuj</v>
      </c>
    </row>
    <row r="10" spans="1:10" x14ac:dyDescent="0.25">
      <c r="E10">
        <f t="shared" si="0"/>
        <v>0.4375</v>
      </c>
      <c r="F10">
        <f t="shared" si="1"/>
        <v>0.453125</v>
      </c>
      <c r="G10">
        <f t="shared" si="2"/>
        <v>0.4453125</v>
      </c>
      <c r="H10">
        <f t="shared" si="3"/>
        <v>2.7341333895948644E-2</v>
      </c>
      <c r="I10" t="str">
        <f t="shared" si="4"/>
        <v>kontynuuj</v>
      </c>
    </row>
    <row r="11" spans="1:10" x14ac:dyDescent="0.25">
      <c r="E11">
        <f t="shared" si="0"/>
        <v>0.4375</v>
      </c>
      <c r="F11">
        <f t="shared" si="1"/>
        <v>0.4453125</v>
      </c>
      <c r="G11">
        <f t="shared" si="2"/>
        <v>0.44140625</v>
      </c>
      <c r="H11">
        <f t="shared" si="3"/>
        <v>1.1799589583921438E-2</v>
      </c>
      <c r="I11" t="str">
        <f t="shared" si="4"/>
        <v>kontynuuj</v>
      </c>
    </row>
    <row r="12" spans="1:10" x14ac:dyDescent="0.25">
      <c r="E12">
        <f t="shared" si="0"/>
        <v>0.4375</v>
      </c>
      <c r="F12">
        <f t="shared" si="1"/>
        <v>0.44140625</v>
      </c>
      <c r="G12">
        <f t="shared" si="2"/>
        <v>0.439453125</v>
      </c>
      <c r="H12">
        <f t="shared" si="3"/>
        <v>4.0503849224593491E-3</v>
      </c>
      <c r="I12" t="str">
        <f t="shared" si="4"/>
        <v>kontynuuj</v>
      </c>
    </row>
    <row r="13" spans="1:10" x14ac:dyDescent="0.25">
      <c r="E13">
        <f t="shared" si="0"/>
        <v>0.4375</v>
      </c>
      <c r="F13">
        <f t="shared" si="1"/>
        <v>0.439453125</v>
      </c>
      <c r="G13">
        <f t="shared" si="2"/>
        <v>0.4384765625</v>
      </c>
      <c r="H13">
        <f t="shared" si="3"/>
        <v>1.8129881192402442E-4</v>
      </c>
      <c r="I13" t="str">
        <f t="shared" si="4"/>
        <v>kontynuuj</v>
      </c>
    </row>
    <row r="14" spans="1:10" x14ac:dyDescent="0.25">
      <c r="E14">
        <f t="shared" si="0"/>
        <v>0.4375</v>
      </c>
      <c r="F14">
        <f t="shared" si="1"/>
        <v>0.4384765625</v>
      </c>
      <c r="G14">
        <f t="shared" si="2"/>
        <v>0.43798828125</v>
      </c>
      <c r="H14">
        <f t="shared" si="3"/>
        <v>-1.7518527834746445E-3</v>
      </c>
      <c r="I14">
        <f t="shared" si="4"/>
        <v>0.438</v>
      </c>
    </row>
    <row r="15" spans="1:10" x14ac:dyDescent="0.25">
      <c r="E15">
        <f t="shared" si="0"/>
        <v>0.43798828125</v>
      </c>
      <c r="F15">
        <f t="shared" si="1"/>
        <v>0.4384765625</v>
      </c>
      <c r="G15">
        <f t="shared" si="2"/>
        <v>0.438232421875</v>
      </c>
      <c r="H15">
        <f t="shared" si="3"/>
        <v>-7.8539330977731026E-4</v>
      </c>
      <c r="I15">
        <f t="shared" si="4"/>
        <v>0.438</v>
      </c>
    </row>
    <row r="16" spans="1:10" x14ac:dyDescent="0.25">
      <c r="E16">
        <f t="shared" si="0"/>
        <v>0.438232421875</v>
      </c>
      <c r="F16">
        <f t="shared" si="1"/>
        <v>0.4384765625</v>
      </c>
      <c r="G16">
        <f t="shared" si="2"/>
        <v>0.4383544921875</v>
      </c>
      <c r="H16">
        <f t="shared" si="3"/>
        <v>-3.020763022558437E-4</v>
      </c>
      <c r="I16">
        <f t="shared" si="4"/>
        <v>0.438</v>
      </c>
    </row>
    <row r="17" spans="2:9" x14ac:dyDescent="0.25">
      <c r="E17">
        <f t="shared" si="0"/>
        <v>0.4383544921875</v>
      </c>
      <c r="F17">
        <f t="shared" si="1"/>
        <v>0.4384765625</v>
      </c>
      <c r="G17">
        <f t="shared" si="2"/>
        <v>0.43841552734375</v>
      </c>
      <c r="H17">
        <f t="shared" si="3"/>
        <v>-6.0396005039181633E-5</v>
      </c>
      <c r="I17">
        <f t="shared" si="4"/>
        <v>0.438</v>
      </c>
    </row>
    <row r="18" spans="2:9" x14ac:dyDescent="0.25">
      <c r="E18">
        <f t="shared" si="0"/>
        <v>0.43841552734375</v>
      </c>
      <c r="F18">
        <f t="shared" si="1"/>
        <v>0.4384765625</v>
      </c>
      <c r="G18">
        <f t="shared" si="2"/>
        <v>0.438446044921875</v>
      </c>
      <c r="H18">
        <f t="shared" si="3"/>
        <v>6.0449588906524854E-5</v>
      </c>
      <c r="I18">
        <f t="shared" si="4"/>
        <v>0.438</v>
      </c>
    </row>
    <row r="19" spans="2:9" x14ac:dyDescent="0.25">
      <c r="E19">
        <f t="shared" si="0"/>
        <v>0.43841552734375</v>
      </c>
      <c r="F19">
        <f t="shared" si="1"/>
        <v>0.438446044921875</v>
      </c>
      <c r="G19">
        <f t="shared" si="2"/>
        <v>0.4384307861328125</v>
      </c>
      <c r="H19">
        <f t="shared" si="3"/>
        <v>2.6338245529000659E-8</v>
      </c>
      <c r="I19">
        <f t="shared" si="4"/>
        <v>0.438</v>
      </c>
    </row>
    <row r="20" spans="2:9" x14ac:dyDescent="0.25">
      <c r="E20">
        <f t="shared" si="0"/>
        <v>0.43841552734375</v>
      </c>
      <c r="F20">
        <f t="shared" si="1"/>
        <v>0.4384307861328125</v>
      </c>
      <c r="G20">
        <f t="shared" si="2"/>
        <v>0.43842315673828125</v>
      </c>
      <c r="H20">
        <f t="shared" si="3"/>
        <v>-3.0184946825578818E-5</v>
      </c>
      <c r="I20">
        <f t="shared" si="4"/>
        <v>0.438</v>
      </c>
    </row>
    <row r="21" spans="2:9" x14ac:dyDescent="0.25">
      <c r="E21">
        <f t="shared" si="0"/>
        <v>0.43842315673828125</v>
      </c>
      <c r="F21">
        <f t="shared" si="1"/>
        <v>0.4384307861328125</v>
      </c>
      <c r="G21">
        <f t="shared" si="2"/>
        <v>0.43842697143554688</v>
      </c>
      <c r="H21">
        <f t="shared" si="3"/>
        <v>-1.5079332646383836E-5</v>
      </c>
      <c r="I21">
        <f t="shared" si="4"/>
        <v>0</v>
      </c>
    </row>
    <row r="23" spans="2:9" ht="15.75" x14ac:dyDescent="0.25">
      <c r="B23" s="12" t="s">
        <v>14</v>
      </c>
      <c r="C23" s="12"/>
      <c r="D23" s="12"/>
      <c r="E23" s="12"/>
      <c r="F23" s="12"/>
      <c r="G23" s="12"/>
      <c r="H23" s="12"/>
      <c r="I23" s="12"/>
    </row>
    <row r="24" spans="2:9" x14ac:dyDescent="0.25">
      <c r="C24" s="16" t="s">
        <v>17</v>
      </c>
      <c r="D24" s="16"/>
      <c r="E24" s="16"/>
      <c r="F24" s="14"/>
    </row>
    <row r="25" spans="2:9" ht="15.75" x14ac:dyDescent="0.25">
      <c r="D25" s="13">
        <f>(0.438)^2-COS(PI()*0.438)</f>
        <v>-1.7054680508604148E-3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</dc:creator>
  <cp:lastModifiedBy>Janusz</cp:lastModifiedBy>
  <dcterms:created xsi:type="dcterms:W3CDTF">2015-03-22T12:50:45Z</dcterms:created>
  <dcterms:modified xsi:type="dcterms:W3CDTF">2015-03-22T15:48:05Z</dcterms:modified>
</cp:coreProperties>
</file>